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'Лист1'!$A$1:$AA$56</definedName>
  </definedNames>
  <calcPr fullCalcOnLoad="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<sst xmlns="http://schemas.openxmlformats.org/spreadsheetml/2006/main" count="84" uniqueCount="56">
  <si>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</si>
  <si>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</si>
  <si>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</si>
  <si>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</si>
  <si>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</si>
  <si>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</si>
  <si>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</si>
  <si>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</si>
  <si>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</si>
  <si>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</si>
  <si>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</si>
  <si>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</si>
  <si>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</si>
  <si>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</si>
  <si>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</si>
  <si>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</si>
  <si>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</si>
  <si>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</si>
  <si>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</si>
  <si>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</si>
  <si>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</si>
  <si>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</si>
  <si>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</si>
  <si>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</si>
  <si>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</si>
  <si>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</si>
  <si>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</si>
  <si>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</si>
  <si>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</si>
  <si>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</si>
  <si>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</si>
  <si>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</si>
  <si>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</si>
  <si>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ед.изм.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</si>
  <si>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</si>
  <si>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</si>
  <si>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</si>
  <si>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</si>
  <si>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</si>
  <si>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</si>
  <si>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</si>
  <si>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</si>
  <si>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Смеян Елена Васильевна, (34345) 2-38-57</t>
  </si>
  <si>
    <t>на 01.08.16</t>
  </si>
  <si>
    <t>на 01.09.16</t>
  </si>
  <si>
    <t>на 01.10.16</t>
  </si>
  <si>
    <t>Цены на социально-значимые товары, руб.</t>
  </si>
  <si>
    <t>на 01.11.16</t>
  </si>
  <si>
    <t>к 01.10.16</t>
  </si>
  <si>
    <t>на 01.12.16</t>
  </si>
  <si>
    <t>на 01.12.15</t>
  </si>
  <si>
    <t>к 01.11.16</t>
  </si>
  <si>
    <t xml:space="preserve">к 01.09.16 </t>
  </si>
  <si>
    <t>к 01.12.15</t>
  </si>
  <si>
    <t>к 01.08.16</t>
  </si>
  <si>
    <t>на территории Верхнесалдинского городского округа по состоянию на 01.12.2016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</si>
</sst>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43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7" tint="-0.24997000396251678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" fillId="27" borderId="2" applyNumberFormat="0" applyAlignment="0" applyProtection="0"/>
    <xf numFmtId="0" fontId="29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64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/>
    </xf>
    <xf numFmtId="0" fontId="3" fillId="35" borderId="11" xfId="0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164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36" borderId="14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35" borderId="16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36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top"/>
    </xf>
    <xf numFmtId="0" fontId="3" fillId="0" borderId="19" xfId="0" applyFont="1" applyFill="1" applyBorder="1" applyAlignment="1">
      <alignment vertical="top" wrapText="1"/>
    </xf>
    <xf numFmtId="2" fontId="3" fillId="35" borderId="20" xfId="0" applyNumberFormat="1" applyFont="1" applyFill="1" applyBorder="1" applyAlignment="1">
      <alignment horizontal="center" vertical="top"/>
    </xf>
    <xf numFmtId="2" fontId="3" fillId="0" borderId="19" xfId="0" applyNumberFormat="1" applyFont="1" applyBorder="1" applyAlignment="1">
      <alignment horizontal="center" vertical="top"/>
    </xf>
    <xf numFmtId="2" fontId="3" fillId="0" borderId="20" xfId="0" applyNumberFormat="1" applyFont="1" applyBorder="1" applyAlignment="1">
      <alignment horizontal="center" vertical="top"/>
    </xf>
    <xf numFmtId="0" fontId="3" fillId="0" borderId="21" xfId="0" applyFont="1" applyFill="1" applyBorder="1" applyAlignment="1">
      <alignment vertical="top" wrapText="1"/>
    </xf>
    <xf numFmtId="2" fontId="3" fillId="35" borderId="22" xfId="0" applyNumberFormat="1" applyFont="1" applyFill="1" applyBorder="1" applyAlignment="1">
      <alignment horizontal="center" vertical="top"/>
    </xf>
    <xf numFmtId="2" fontId="3" fillId="0" borderId="21" xfId="0" applyNumberFormat="1" applyFont="1" applyBorder="1" applyAlignment="1">
      <alignment horizontal="center" vertical="top"/>
    </xf>
    <xf numFmtId="2" fontId="3" fillId="0" borderId="22" xfId="0" applyNumberFormat="1" applyFont="1" applyBorder="1" applyAlignment="1">
      <alignment horizontal="center" vertical="top"/>
    </xf>
    <xf numFmtId="0" fontId="8" fillId="34" borderId="23" xfId="40" applyFont="1" applyFill="1" applyBorder="1" applyAlignment="1" applyProtection="1">
      <alignment horizontal="left" vertical="top" wrapText="1"/>
      <protection/>
    </xf>
    <xf numFmtId="0" fontId="3" fillId="0" borderId="24" xfId="0" applyFont="1" applyFill="1" applyBorder="1" applyAlignment="1">
      <alignment vertical="top" wrapText="1"/>
    </xf>
    <xf numFmtId="164" fontId="8" fillId="34" borderId="23" xfId="40" applyNumberFormat="1" applyFont="1" applyFill="1" applyBorder="1" applyAlignment="1" applyProtection="1">
      <alignment horizontal="left" vertical="top" wrapText="1"/>
      <protection/>
    </xf>
    <xf numFmtId="0" fontId="8" fillId="34" borderId="25" xfId="40" applyFont="1" applyFill="1" applyBorder="1" applyAlignment="1">
      <alignment horizontal="justify" vertical="top" wrapText="1"/>
    </xf>
    <xf numFmtId="0" fontId="8" fillId="34" borderId="26" xfId="40" applyFont="1" applyFill="1" applyBorder="1" applyAlignment="1">
      <alignment horizontal="justify" vertical="top" wrapText="1"/>
    </xf>
    <xf numFmtId="2" fontId="3" fillId="35" borderId="27" xfId="0" applyNumberFormat="1" applyFont="1" applyFill="1" applyBorder="1" applyAlignment="1">
      <alignment horizontal="center" vertical="top"/>
    </xf>
    <xf numFmtId="2" fontId="3" fillId="0" borderId="26" xfId="0" applyNumberFormat="1" applyFont="1" applyBorder="1" applyAlignment="1">
      <alignment horizontal="center" vertical="top"/>
    </xf>
    <xf numFmtId="2" fontId="3" fillId="0" borderId="27" xfId="0" applyNumberFormat="1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3" fillId="36" borderId="20" xfId="0" applyNumberFormat="1" applyFont="1" applyFill="1" applyBorder="1" applyAlignment="1">
      <alignment horizontal="center" vertical="top"/>
    </xf>
    <xf numFmtId="2" fontId="3" fillId="36" borderId="22" xfId="0" applyNumberFormat="1" applyFont="1" applyFill="1" applyBorder="1" applyAlignment="1">
      <alignment horizontal="center" vertical="top"/>
    </xf>
    <xf numFmtId="2" fontId="3" fillId="36" borderId="27" xfId="0" applyNumberFormat="1" applyFont="1" applyFill="1" applyBorder="1" applyAlignment="1">
      <alignment horizontal="center" vertical="top"/>
    </xf>
    <xf numFmtId="2" fontId="3" fillId="35" borderId="29" xfId="0" applyNumberFormat="1" applyFont="1" applyFill="1" applyBorder="1" applyAlignment="1">
      <alignment horizontal="center" vertical="top"/>
    </xf>
    <xf numFmtId="2" fontId="3" fillId="36" borderId="29" xfId="0" applyNumberFormat="1" applyFont="1" applyFill="1" applyBorder="1" applyAlignment="1">
      <alignment horizontal="center" vertical="top"/>
    </xf>
    <xf numFmtId="2" fontId="3" fillId="0" borderId="24" xfId="0" applyNumberFormat="1" applyFont="1" applyBorder="1" applyAlignment="1">
      <alignment horizontal="center" vertical="top"/>
    </xf>
    <xf numFmtId="2" fontId="3" fillId="0" borderId="29" xfId="0" applyNumberFormat="1" applyFont="1" applyBorder="1" applyAlignment="1">
      <alignment horizontal="center" vertical="top"/>
    </xf>
    <xf numFmtId="0" fontId="3" fillId="0" borderId="30" xfId="0" applyFont="1" applyFill="1" applyBorder="1" applyAlignment="1">
      <alignment vertical="top" wrapText="1"/>
    </xf>
    <xf numFmtId="2" fontId="3" fillId="35" borderId="31" xfId="0" applyNumberFormat="1" applyFont="1" applyFill="1" applyBorder="1" applyAlignment="1">
      <alignment horizontal="center" vertical="top"/>
    </xf>
    <xf numFmtId="2" fontId="3" fillId="36" borderId="31" xfId="0" applyNumberFormat="1" applyFont="1" applyFill="1" applyBorder="1" applyAlignment="1">
      <alignment horizontal="center" vertical="top"/>
    </xf>
    <xf numFmtId="2" fontId="3" fillId="0" borderId="30" xfId="0" applyNumberFormat="1" applyFont="1" applyBorder="1" applyAlignment="1">
      <alignment horizontal="center" vertical="top"/>
    </xf>
    <xf numFmtId="2" fontId="3" fillId="0" borderId="31" xfId="0" applyNumberFormat="1" applyFont="1" applyBorder="1" applyAlignment="1">
      <alignment horizontal="center" vertical="top"/>
    </xf>
    <xf numFmtId="0" fontId="3" fillId="0" borderId="32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2" fontId="8" fillId="34" borderId="23" xfId="40" applyNumberFormat="1" applyFont="1" applyFill="1" applyBorder="1" applyAlignment="1" applyProtection="1">
      <alignment horizontal="center" vertical="top"/>
      <protection/>
    </xf>
    <xf numFmtId="2" fontId="3" fillId="0" borderId="35" xfId="0" applyNumberFormat="1" applyFont="1" applyFill="1" applyBorder="1" applyAlignment="1">
      <alignment horizontal="center" vertical="top"/>
    </xf>
    <xf numFmtId="2" fontId="3" fillId="0" borderId="36" xfId="0" applyNumberFormat="1" applyFont="1" applyFill="1" applyBorder="1" applyAlignment="1">
      <alignment horizontal="center" vertical="top"/>
    </xf>
    <xf numFmtId="2" fontId="3" fillId="0" borderId="37" xfId="0" applyNumberFormat="1" applyFont="1" applyFill="1" applyBorder="1" applyAlignment="1">
      <alignment horizontal="center" vertical="top"/>
    </xf>
    <xf numFmtId="2" fontId="3" fillId="0" borderId="20" xfId="0" applyNumberFormat="1" applyFont="1" applyFill="1" applyBorder="1" applyAlignment="1">
      <alignment horizontal="center" vertical="top"/>
    </xf>
    <xf numFmtId="2" fontId="3" fillId="0" borderId="22" xfId="0" applyNumberFormat="1" applyFont="1" applyFill="1" applyBorder="1" applyAlignment="1">
      <alignment horizontal="center" vertical="top"/>
    </xf>
    <xf numFmtId="2" fontId="3" fillId="0" borderId="27" xfId="0" applyNumberFormat="1" applyFont="1" applyFill="1" applyBorder="1" applyAlignment="1">
      <alignment horizontal="center" vertical="top"/>
    </xf>
    <xf numFmtId="2" fontId="3" fillId="0" borderId="38" xfId="0" applyNumberFormat="1" applyFont="1" applyFill="1" applyBorder="1" applyAlignment="1">
      <alignment horizontal="center" vertical="top"/>
    </xf>
    <xf numFmtId="2" fontId="3" fillId="0" borderId="13" xfId="0" applyNumberFormat="1" applyFont="1" applyFill="1" applyBorder="1" applyAlignment="1">
      <alignment horizontal="center" vertical="top"/>
    </xf>
    <xf numFmtId="2" fontId="8" fillId="34" borderId="39" xfId="40" applyNumberFormat="1" applyFont="1" applyFill="1" applyBorder="1" applyAlignment="1" applyProtection="1">
      <alignment horizontal="center" vertical="top"/>
      <protection/>
    </xf>
    <xf numFmtId="0" fontId="3" fillId="0" borderId="16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164" fontId="3" fillId="0" borderId="18" xfId="0" applyNumberFormat="1" applyFont="1" applyBorder="1" applyAlignment="1">
      <alignment horizontal="center" vertical="top" wrapText="1"/>
    </xf>
    <xf numFmtId="0" fontId="3" fillId="0" borderId="41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3" fillId="0" borderId="18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2" fontId="3" fillId="0" borderId="34" xfId="0" applyNumberFormat="1" applyFont="1" applyBorder="1" applyAlignment="1">
      <alignment horizontal="center" vertical="top"/>
    </xf>
    <xf numFmtId="2" fontId="3" fillId="0" borderId="35" xfId="0" applyNumberFormat="1" applyFont="1" applyBorder="1" applyAlignment="1">
      <alignment horizontal="center" vertical="top"/>
    </xf>
    <xf numFmtId="2" fontId="3" fillId="0" borderId="38" xfId="0" applyNumberFormat="1" applyFont="1" applyBorder="1" applyAlignment="1">
      <alignment horizontal="center" vertical="top"/>
    </xf>
    <xf numFmtId="2" fontId="3" fillId="0" borderId="37" xfId="0" applyNumberFormat="1" applyFont="1" applyBorder="1" applyAlignment="1">
      <alignment horizontal="center" vertical="top"/>
    </xf>
    <xf numFmtId="2" fontId="3" fillId="0" borderId="42" xfId="0" applyNumberFormat="1" applyFont="1" applyBorder="1" applyAlignment="1">
      <alignment horizontal="center" vertical="top"/>
    </xf>
    <xf numFmtId="2" fontId="3" fillId="0" borderId="36" xfId="0" applyNumberFormat="1" applyFont="1" applyBorder="1" applyAlignment="1">
      <alignment horizontal="center" vertical="top"/>
    </xf>
    <xf numFmtId="2" fontId="3" fillId="0" borderId="43" xfId="0" applyNumberFormat="1" applyFont="1" applyBorder="1" applyAlignment="1">
      <alignment horizontal="center" vertical="top"/>
    </xf>
    <xf numFmtId="2" fontId="3" fillId="0" borderId="31" xfId="0" applyNumberFormat="1" applyFont="1" applyFill="1" applyBorder="1" applyAlignment="1">
      <alignment horizontal="center" vertical="top"/>
    </xf>
    <xf numFmtId="2" fontId="3" fillId="0" borderId="29" xfId="0" applyNumberFormat="1" applyFont="1" applyFill="1" applyBorder="1" applyAlignment="1">
      <alignment horizontal="center" vertical="top"/>
    </xf>
    <xf numFmtId="2" fontId="3" fillId="0" borderId="40" xfId="0" applyNumberFormat="1" applyFont="1" applyFill="1" applyBorder="1" applyAlignment="1">
      <alignment horizontal="center" vertical="top"/>
    </xf>
    <xf numFmtId="0" fontId="3" fillId="0" borderId="34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79">
      <selection activeCell="P215" sqref="P215"/>
    </sheetView>
  </sheetViews>
  <sheetFormatPr defaultColWidth="9.00390625" defaultRowHeight="12.75"/>
  <cols>
    <col min="1" max="1" width="21.25390625" style="0" customWidth="1"/>
    <col min="2" max="2" width="8.125" style="0" customWidth="1"/>
    <col min="3" max="3" width="9.00390625" style="2" customWidth="1"/>
    <col min="4" max="4" width="9.875" style="2" customWidth="1"/>
    <col min="5" max="5" width="9.625" style="2" customWidth="1"/>
    <col min="6" max="6" width="9.00390625" style="2" customWidth="1"/>
    <col min="7" max="7" width="9.625" style="2" customWidth="1"/>
    <col min="8" max="8" width="9.25390625" style="2" customWidth="1"/>
    <col min="9" max="9" width="8.875" style="3" customWidth="1"/>
    <col min="10" max="10" width="9.25390625" style="0" customWidth="1"/>
    <col min="11" max="11" width="9.00390625" style="0" customWidth="1"/>
    <col min="12" max="12" width="9.25390625" style="0" customWidth="1"/>
    <col min="13" max="13" width="8.75390625" style="0" customWidth="1"/>
  </cols>
  <sheetData>
    <row r="1" spans="1:12" s="1" customFormat="1" ht="18.75">
      <c r="A1" s="78" t="s">
        <v>37</v>
      </c>
      <c r="B1" s="78"/>
      <c r="C1" s="78"/>
      <c r="D1" s="78"/>
      <c r="E1" s="78"/>
      <c r="F1" s="78"/>
      <c r="G1" s="78"/>
      <c r="H1" s="78"/>
      <c r="I1" s="78"/>
      <c r="J1" s="79"/>
      <c r="K1" s="79"/>
      <c r="L1" s="79"/>
    </row>
    <row r="2" spans="1:12" s="1" customFormat="1" ht="18.75">
      <c r="A2" s="83" t="s">
        <v>55</v>
      </c>
      <c r="B2" s="83"/>
      <c r="C2" s="83"/>
      <c r="D2" s="83"/>
      <c r="E2" s="83"/>
      <c r="F2" s="83"/>
      <c r="G2" s="83"/>
      <c r="H2" s="83"/>
      <c r="I2" s="83"/>
      <c r="J2" s="84"/>
      <c r="K2" s="79"/>
      <c r="L2" s="79"/>
    </row>
    <row r="3" ht="16.5" customHeight="1" thickBot="1"/>
    <row r="4" spans="1:13" ht="13.5" customHeight="1" thickBot="1">
      <c r="A4" s="76" t="s">
        <v>32</v>
      </c>
      <c r="B4" s="76" t="s">
        <v>33</v>
      </c>
      <c r="C4" s="85" t="s">
        <v>46</v>
      </c>
      <c r="D4" s="86"/>
      <c r="E4" s="86"/>
      <c r="F4" s="86"/>
      <c r="G4" s="86"/>
      <c r="H4" s="43"/>
      <c r="I4" s="80" t="s">
        <v>41</v>
      </c>
      <c r="J4" s="81"/>
      <c r="K4" s="81"/>
      <c r="L4" s="81"/>
      <c r="M4" s="82"/>
    </row>
    <row r="5" spans="1:13" ht="26.25" customHeight="1" thickBot="1">
      <c r="A5" s="77"/>
      <c r="B5" s="77"/>
      <c r="C5" s="10" t="s">
        <v>50</v>
      </c>
      <c r="D5" s="12" t="s">
        <v>43</v>
      </c>
      <c r="E5" s="10" t="s">
        <v>44</v>
      </c>
      <c r="F5" s="16" t="s">
        <v>45</v>
      </c>
      <c r="G5" s="15" t="s">
        <v>47</v>
      </c>
      <c r="H5" s="17" t="s">
        <v>49</v>
      </c>
      <c r="I5" s="13" t="s">
        <v>53</v>
      </c>
      <c r="J5" s="11" t="s">
        <v>54</v>
      </c>
      <c r="K5" s="11" t="s">
        <v>52</v>
      </c>
      <c r="L5" s="9" t="s">
        <v>48</v>
      </c>
      <c r="M5" s="9" t="s">
        <v>51</v>
      </c>
    </row>
    <row r="6" spans="1:13" ht="15" customHeight="1" thickBot="1">
      <c r="A6" s="44">
        <v>1</v>
      </c>
      <c r="B6" s="18">
        <v>2</v>
      </c>
      <c r="C6" s="19">
        <v>9</v>
      </c>
      <c r="D6" s="20">
        <v>5</v>
      </c>
      <c r="E6" s="21">
        <v>6</v>
      </c>
      <c r="F6" s="22">
        <v>7</v>
      </c>
      <c r="G6" s="23">
        <v>8</v>
      </c>
      <c r="H6" s="24">
        <v>9</v>
      </c>
      <c r="I6" s="25">
        <v>10</v>
      </c>
      <c r="J6" s="26">
        <v>11</v>
      </c>
      <c r="K6" s="45">
        <v>12</v>
      </c>
      <c r="L6" s="46">
        <v>13</v>
      </c>
      <c r="M6" s="45">
        <v>14</v>
      </c>
    </row>
    <row r="7" spans="1:13" ht="17.25" customHeight="1">
      <c r="A7" s="27" t="s">
        <v>0</v>
      </c>
      <c r="B7" s="60" t="s">
        <v>1</v>
      </c>
      <c r="C7" s="70">
        <v>41.14</v>
      </c>
      <c r="D7" s="67">
        <v>41.29</v>
      </c>
      <c r="E7" s="28">
        <v>41.29</v>
      </c>
      <c r="F7" s="67">
        <v>42.74</v>
      </c>
      <c r="G7" s="70">
        <v>41.6</v>
      </c>
      <c r="H7" s="47">
        <v>41.6</v>
      </c>
      <c r="I7" s="88">
        <f>(H7-C7)/C7*100</f>
        <v>1.1181332036947031</v>
      </c>
      <c r="J7" s="30">
        <f>(H7-D7)/D7*100</f>
        <v>0.7507871155243455</v>
      </c>
      <c r="K7" s="88">
        <f>(H7-E7)/E7*100</f>
        <v>0.7507871155243455</v>
      </c>
      <c r="L7" s="29">
        <f>(H7-F7)/F7*100</f>
        <v>-2.6672905942910634</v>
      </c>
      <c r="M7" s="30">
        <f>(H7-G7)/G7*100</f>
        <v>0</v>
      </c>
    </row>
    <row r="8" spans="1:13" ht="33" customHeight="1">
      <c r="A8" s="31" t="s">
        <v>2</v>
      </c>
      <c r="B8" s="61" t="s">
        <v>1</v>
      </c>
      <c r="C8" s="71">
        <v>41.39</v>
      </c>
      <c r="D8" s="68">
        <v>41.39</v>
      </c>
      <c r="E8" s="32">
        <v>41.39</v>
      </c>
      <c r="F8" s="68">
        <v>41.39</v>
      </c>
      <c r="G8" s="94">
        <v>43.33</v>
      </c>
      <c r="H8" s="48">
        <v>43.33</v>
      </c>
      <c r="I8" s="89">
        <f aca="true" t="shared" si="0" ref="I8:I39">(H8-C8)/C8*100</f>
        <v>4.6871224933558775</v>
      </c>
      <c r="J8" s="34">
        <f aca="true" t="shared" si="1" ref="J8:J39">(H8-D8)/D8*100</f>
        <v>4.6871224933558775</v>
      </c>
      <c r="K8" s="89">
        <f>(H8-E8)/E8*100</f>
        <v>4.6871224933558775</v>
      </c>
      <c r="L8" s="33">
        <f aca="true" t="shared" si="2" ref="L8:L39">(H8-F8)/F8*100</f>
        <v>4.6871224933558775</v>
      </c>
      <c r="M8" s="34">
        <f aca="true" t="shared" si="3" ref="M8:M39">(H8-G8)/G8*100</f>
        <v>0</v>
      </c>
    </row>
    <row r="9" spans="1:13" ht="12.75">
      <c r="A9" s="31" t="s">
        <v>3</v>
      </c>
      <c r="B9" s="61" t="s">
        <v>1</v>
      </c>
      <c r="C9" s="71">
        <v>34.25</v>
      </c>
      <c r="D9" s="68">
        <v>33.42</v>
      </c>
      <c r="E9" s="32">
        <v>33.42</v>
      </c>
      <c r="F9" s="68">
        <v>35.92</v>
      </c>
      <c r="G9" s="94">
        <v>35.25</v>
      </c>
      <c r="H9" s="48">
        <v>41.5</v>
      </c>
      <c r="I9" s="89">
        <f t="shared" si="0"/>
        <v>21.16788321167883</v>
      </c>
      <c r="J9" s="34">
        <f t="shared" si="1"/>
        <v>24.177139437462593</v>
      </c>
      <c r="K9" s="89">
        <f aca="true" t="shared" si="4" ref="K9:K39">(H9-E9)/E9*100</f>
        <v>24.177139437462593</v>
      </c>
      <c r="L9" s="33">
        <f t="shared" si="2"/>
        <v>15.53452115812917</v>
      </c>
      <c r="M9" s="34">
        <f t="shared" si="3"/>
        <v>17.73049645390071</v>
      </c>
    </row>
    <row r="10" spans="1:13" ht="25.5">
      <c r="A10" s="31" t="s">
        <v>4</v>
      </c>
      <c r="B10" s="61" t="s">
        <v>1</v>
      </c>
      <c r="C10" s="71">
        <v>32.65</v>
      </c>
      <c r="D10" s="68">
        <v>39.33</v>
      </c>
      <c r="E10" s="32">
        <v>39.17</v>
      </c>
      <c r="F10" s="68">
        <v>31.5</v>
      </c>
      <c r="G10" s="94">
        <v>31.17</v>
      </c>
      <c r="H10" s="48">
        <v>31.17</v>
      </c>
      <c r="I10" s="89">
        <f t="shared" si="0"/>
        <v>-4.5329249617151515</v>
      </c>
      <c r="J10" s="34">
        <f t="shared" si="1"/>
        <v>-20.74752097635392</v>
      </c>
      <c r="K10" s="89">
        <f t="shared" si="4"/>
        <v>-20.42379371968343</v>
      </c>
      <c r="L10" s="33">
        <f t="shared" si="2"/>
        <v>-1.0476190476190421</v>
      </c>
      <c r="M10" s="34">
        <f t="shared" si="3"/>
        <v>0</v>
      </c>
    </row>
    <row r="11" spans="1:13" ht="12.75">
      <c r="A11" s="31" t="s">
        <v>5</v>
      </c>
      <c r="B11" s="61" t="s">
        <v>1</v>
      </c>
      <c r="C11" s="71">
        <v>28.96</v>
      </c>
      <c r="D11" s="68">
        <v>30.5</v>
      </c>
      <c r="E11" s="32">
        <v>30</v>
      </c>
      <c r="F11" s="68">
        <v>29.33</v>
      </c>
      <c r="G11" s="94">
        <v>28.83</v>
      </c>
      <c r="H11" s="48">
        <v>28.83</v>
      </c>
      <c r="I11" s="89">
        <f t="shared" si="0"/>
        <v>-0.4488950276243182</v>
      </c>
      <c r="J11" s="34">
        <f t="shared" si="1"/>
        <v>-5.475409836065579</v>
      </c>
      <c r="K11" s="89">
        <f t="shared" si="4"/>
        <v>-3.9000000000000057</v>
      </c>
      <c r="L11" s="33">
        <f t="shared" si="2"/>
        <v>-1.7047391749062395</v>
      </c>
      <c r="M11" s="34">
        <f t="shared" si="3"/>
        <v>0</v>
      </c>
    </row>
    <row r="12" spans="1:13" ht="25.5">
      <c r="A12" s="31" t="s">
        <v>6</v>
      </c>
      <c r="B12" s="61" t="s">
        <v>1</v>
      </c>
      <c r="C12" s="71">
        <v>59.25</v>
      </c>
      <c r="D12" s="68">
        <v>55.67</v>
      </c>
      <c r="E12" s="32">
        <v>54.08</v>
      </c>
      <c r="F12" s="68">
        <v>53.96</v>
      </c>
      <c r="G12" s="94">
        <v>53.29</v>
      </c>
      <c r="H12" s="48">
        <v>53.29</v>
      </c>
      <c r="I12" s="89">
        <f t="shared" si="0"/>
        <v>-10.059071729957807</v>
      </c>
      <c r="J12" s="34">
        <f t="shared" si="1"/>
        <v>-4.275193102209453</v>
      </c>
      <c r="K12" s="89">
        <f t="shared" si="4"/>
        <v>-1.4607988165680457</v>
      </c>
      <c r="L12" s="33">
        <f t="shared" si="2"/>
        <v>-1.2416604892513003</v>
      </c>
      <c r="M12" s="34">
        <f t="shared" si="3"/>
        <v>0</v>
      </c>
    </row>
    <row r="13" spans="1:13" ht="12.75">
      <c r="A13" s="35" t="s">
        <v>7</v>
      </c>
      <c r="B13" s="61" t="s">
        <v>1</v>
      </c>
      <c r="C13" s="71">
        <v>29.17</v>
      </c>
      <c r="D13" s="68">
        <v>26.58</v>
      </c>
      <c r="E13" s="32">
        <v>26.42</v>
      </c>
      <c r="F13" s="68">
        <v>29.48</v>
      </c>
      <c r="G13" s="94">
        <v>27.9</v>
      </c>
      <c r="H13" s="48">
        <v>27.9</v>
      </c>
      <c r="I13" s="89">
        <f t="shared" si="0"/>
        <v>-4.353788138498468</v>
      </c>
      <c r="J13" s="34">
        <f t="shared" si="1"/>
        <v>4.966139954853274</v>
      </c>
      <c r="K13" s="89">
        <f t="shared" si="4"/>
        <v>5.601816805450404</v>
      </c>
      <c r="L13" s="33">
        <f t="shared" si="2"/>
        <v>-5.359565807327008</v>
      </c>
      <c r="M13" s="34">
        <f t="shared" si="3"/>
        <v>0</v>
      </c>
    </row>
    <row r="14" spans="1:13" ht="12.75">
      <c r="A14" s="35" t="s">
        <v>8</v>
      </c>
      <c r="B14" s="61" t="s">
        <v>1</v>
      </c>
      <c r="C14" s="71">
        <v>61.54</v>
      </c>
      <c r="D14" s="68">
        <v>82.58</v>
      </c>
      <c r="E14" s="32">
        <v>85.75</v>
      </c>
      <c r="F14" s="68">
        <v>90.5</v>
      </c>
      <c r="G14" s="94">
        <v>80.17</v>
      </c>
      <c r="H14" s="48">
        <v>81.67</v>
      </c>
      <c r="I14" s="89">
        <f t="shared" si="0"/>
        <v>32.71043223919403</v>
      </c>
      <c r="J14" s="34">
        <f t="shared" si="1"/>
        <v>-1.1019617340760435</v>
      </c>
      <c r="K14" s="89">
        <f t="shared" si="4"/>
        <v>-4.758017492711368</v>
      </c>
      <c r="L14" s="33">
        <f t="shared" si="2"/>
        <v>-9.756906077348065</v>
      </c>
      <c r="M14" s="34">
        <f t="shared" si="3"/>
        <v>1.8710240738430834</v>
      </c>
    </row>
    <row r="15" spans="1:13" ht="12.75">
      <c r="A15" s="31" t="s">
        <v>9</v>
      </c>
      <c r="B15" s="61" t="s">
        <v>1</v>
      </c>
      <c r="C15" s="71">
        <v>49.58</v>
      </c>
      <c r="D15" s="68">
        <v>55.07</v>
      </c>
      <c r="E15" s="32">
        <v>55.15</v>
      </c>
      <c r="F15" s="68">
        <v>51.25</v>
      </c>
      <c r="G15" s="94">
        <v>48.87</v>
      </c>
      <c r="H15" s="48">
        <v>48.62</v>
      </c>
      <c r="I15" s="89">
        <f t="shared" si="0"/>
        <v>-1.936264622831789</v>
      </c>
      <c r="J15" s="34">
        <f t="shared" si="1"/>
        <v>-11.712366079535142</v>
      </c>
      <c r="K15" s="89">
        <f t="shared" si="4"/>
        <v>-11.840435176790573</v>
      </c>
      <c r="L15" s="33">
        <f t="shared" si="2"/>
        <v>-5.131707317073176</v>
      </c>
      <c r="M15" s="34">
        <f t="shared" si="3"/>
        <v>-0.5115612850419481</v>
      </c>
    </row>
    <row r="16" spans="1:13" ht="12.75">
      <c r="A16" s="31" t="s">
        <v>10</v>
      </c>
      <c r="B16" s="61" t="s">
        <v>1</v>
      </c>
      <c r="C16" s="71">
        <v>9.83</v>
      </c>
      <c r="D16" s="68">
        <v>10</v>
      </c>
      <c r="E16" s="32">
        <v>10</v>
      </c>
      <c r="F16" s="68">
        <v>10</v>
      </c>
      <c r="G16" s="94">
        <v>10.08</v>
      </c>
      <c r="H16" s="48">
        <v>10.08</v>
      </c>
      <c r="I16" s="89">
        <f t="shared" si="0"/>
        <v>2.5432349949135302</v>
      </c>
      <c r="J16" s="34">
        <f t="shared" si="1"/>
        <v>0.8000000000000007</v>
      </c>
      <c r="K16" s="89">
        <f t="shared" si="4"/>
        <v>0.8000000000000007</v>
      </c>
      <c r="L16" s="33">
        <f t="shared" si="2"/>
        <v>0.8000000000000007</v>
      </c>
      <c r="M16" s="34">
        <f t="shared" si="3"/>
        <v>0</v>
      </c>
    </row>
    <row r="17" spans="1:13" ht="12.75">
      <c r="A17" s="35" t="s">
        <v>11</v>
      </c>
      <c r="B17" s="62" t="s">
        <v>40</v>
      </c>
      <c r="C17" s="71">
        <v>48.33</v>
      </c>
      <c r="D17" s="68">
        <v>45.75</v>
      </c>
      <c r="E17" s="32">
        <v>40.38</v>
      </c>
      <c r="F17" s="68">
        <v>45.54</v>
      </c>
      <c r="G17" s="94">
        <v>45.54</v>
      </c>
      <c r="H17" s="48">
        <v>45.54</v>
      </c>
      <c r="I17" s="89">
        <f t="shared" si="0"/>
        <v>-5.772811918063313</v>
      </c>
      <c r="J17" s="34">
        <f t="shared" si="1"/>
        <v>-0.4590163934426248</v>
      </c>
      <c r="K17" s="89">
        <f t="shared" si="4"/>
        <v>12.778603268945012</v>
      </c>
      <c r="L17" s="33">
        <f t="shared" si="2"/>
        <v>0</v>
      </c>
      <c r="M17" s="34">
        <f t="shared" si="3"/>
        <v>0</v>
      </c>
    </row>
    <row r="18" spans="1:13" ht="16.5" customHeight="1">
      <c r="A18" s="31" t="s">
        <v>12</v>
      </c>
      <c r="B18" s="61" t="s">
        <v>13</v>
      </c>
      <c r="C18" s="71">
        <v>48.42</v>
      </c>
      <c r="D18" s="68">
        <v>44.83</v>
      </c>
      <c r="E18" s="32">
        <v>42.25</v>
      </c>
      <c r="F18" s="68">
        <v>45.08</v>
      </c>
      <c r="G18" s="94">
        <v>49.02</v>
      </c>
      <c r="H18" s="48">
        <v>55.17</v>
      </c>
      <c r="I18" s="89">
        <f t="shared" si="0"/>
        <v>13.940520446096654</v>
      </c>
      <c r="J18" s="34">
        <f t="shared" si="1"/>
        <v>23.064911889359813</v>
      </c>
      <c r="K18" s="89">
        <f t="shared" si="4"/>
        <v>30.579881656804737</v>
      </c>
      <c r="L18" s="33">
        <f t="shared" si="2"/>
        <v>22.38243123336292</v>
      </c>
      <c r="M18" s="34">
        <f t="shared" si="3"/>
        <v>12.545899632802934</v>
      </c>
    </row>
    <row r="19" spans="1:13" ht="25.5">
      <c r="A19" s="31" t="s">
        <v>14</v>
      </c>
      <c r="B19" s="61" t="s">
        <v>15</v>
      </c>
      <c r="C19" s="71">
        <v>41.16</v>
      </c>
      <c r="D19" s="68">
        <v>43.08</v>
      </c>
      <c r="E19" s="32">
        <v>41.92</v>
      </c>
      <c r="F19" s="68">
        <v>41.68</v>
      </c>
      <c r="G19" s="94">
        <v>41.72</v>
      </c>
      <c r="H19" s="48">
        <v>45.62</v>
      </c>
      <c r="I19" s="89">
        <f t="shared" si="0"/>
        <v>10.835762876579206</v>
      </c>
      <c r="J19" s="34">
        <f t="shared" si="1"/>
        <v>5.8960074280408525</v>
      </c>
      <c r="K19" s="89">
        <f t="shared" si="4"/>
        <v>8.826335877862585</v>
      </c>
      <c r="L19" s="33">
        <f t="shared" si="2"/>
        <v>9.452975047984639</v>
      </c>
      <c r="M19" s="34">
        <f t="shared" si="3"/>
        <v>9.348034515819748</v>
      </c>
    </row>
    <row r="20" spans="1:13" ht="25.5">
      <c r="A20" s="31" t="s">
        <v>16</v>
      </c>
      <c r="B20" s="61" t="s">
        <v>1</v>
      </c>
      <c r="C20" s="71">
        <v>159.97</v>
      </c>
      <c r="D20" s="68">
        <v>162</v>
      </c>
      <c r="E20" s="32">
        <v>162</v>
      </c>
      <c r="F20" s="68">
        <v>162</v>
      </c>
      <c r="G20" s="94">
        <v>169.33</v>
      </c>
      <c r="H20" s="48">
        <v>177.17</v>
      </c>
      <c r="I20" s="89">
        <f t="shared" si="0"/>
        <v>10.752016003000556</v>
      </c>
      <c r="J20" s="34">
        <f t="shared" si="1"/>
        <v>9.364197530864189</v>
      </c>
      <c r="K20" s="89">
        <f t="shared" si="4"/>
        <v>9.364197530864189</v>
      </c>
      <c r="L20" s="33">
        <f t="shared" si="2"/>
        <v>9.364197530864189</v>
      </c>
      <c r="M20" s="34">
        <f t="shared" si="3"/>
        <v>4.630012401818918</v>
      </c>
    </row>
    <row r="21" spans="1:13" ht="18.75" customHeight="1">
      <c r="A21" s="31" t="s">
        <v>17</v>
      </c>
      <c r="B21" s="61" t="s">
        <v>1</v>
      </c>
      <c r="C21" s="71">
        <v>239.42</v>
      </c>
      <c r="D21" s="68">
        <v>255.83</v>
      </c>
      <c r="E21" s="32">
        <v>248.67</v>
      </c>
      <c r="F21" s="68">
        <v>250.33</v>
      </c>
      <c r="G21" s="94">
        <v>240.5</v>
      </c>
      <c r="H21" s="48">
        <v>248.67</v>
      </c>
      <c r="I21" s="89">
        <f t="shared" si="0"/>
        <v>3.863503466711219</v>
      </c>
      <c r="J21" s="34">
        <f t="shared" si="1"/>
        <v>-2.798733533987423</v>
      </c>
      <c r="K21" s="89">
        <f t="shared" si="4"/>
        <v>0</v>
      </c>
      <c r="L21" s="33">
        <f t="shared" si="2"/>
        <v>-0.6631246754284444</v>
      </c>
      <c r="M21" s="34">
        <f t="shared" si="3"/>
        <v>3.3970893970893914</v>
      </c>
    </row>
    <row r="22" spans="1:13" ht="25.5">
      <c r="A22" s="31" t="s">
        <v>18</v>
      </c>
      <c r="B22" s="61" t="s">
        <v>1</v>
      </c>
      <c r="C22" s="71">
        <v>404.4</v>
      </c>
      <c r="D22" s="68">
        <v>427.03</v>
      </c>
      <c r="E22" s="32">
        <v>427.03</v>
      </c>
      <c r="F22" s="68">
        <v>430.76</v>
      </c>
      <c r="G22" s="94">
        <v>361.81</v>
      </c>
      <c r="H22" s="48">
        <v>421.65</v>
      </c>
      <c r="I22" s="89">
        <f t="shared" si="0"/>
        <v>4.265578635014837</v>
      </c>
      <c r="J22" s="34">
        <f t="shared" si="1"/>
        <v>-1.2598646465119536</v>
      </c>
      <c r="K22" s="89">
        <f t="shared" si="4"/>
        <v>-1.2598646465119536</v>
      </c>
      <c r="L22" s="33">
        <f t="shared" si="2"/>
        <v>-2.1148667471445846</v>
      </c>
      <c r="M22" s="34">
        <f t="shared" si="3"/>
        <v>16.539067466349735</v>
      </c>
    </row>
    <row r="23" spans="1:13" ht="25.5">
      <c r="A23" s="36" t="s">
        <v>19</v>
      </c>
      <c r="B23" s="63" t="s">
        <v>20</v>
      </c>
      <c r="C23" s="71">
        <v>88.92</v>
      </c>
      <c r="D23" s="69">
        <v>100.92</v>
      </c>
      <c r="E23" s="50">
        <v>100.92</v>
      </c>
      <c r="F23" s="69">
        <v>102.83</v>
      </c>
      <c r="G23" s="95">
        <v>97.08</v>
      </c>
      <c r="H23" s="51">
        <v>99.67</v>
      </c>
      <c r="I23" s="90">
        <f t="shared" si="0"/>
        <v>12.089518668466038</v>
      </c>
      <c r="J23" s="53">
        <f t="shared" si="1"/>
        <v>-1.2386048355132777</v>
      </c>
      <c r="K23" s="90">
        <f t="shared" si="4"/>
        <v>-1.2386048355132777</v>
      </c>
      <c r="L23" s="52">
        <f t="shared" si="2"/>
        <v>-3.0730331615287336</v>
      </c>
      <c r="M23" s="53">
        <f t="shared" si="3"/>
        <v>2.66790276060981</v>
      </c>
    </row>
    <row r="24" spans="1:13" ht="25.5">
      <c r="A24" s="59" t="s">
        <v>21</v>
      </c>
      <c r="B24" s="64" t="s">
        <v>1</v>
      </c>
      <c r="C24" s="71">
        <v>234</v>
      </c>
      <c r="D24" s="73">
        <v>253.5</v>
      </c>
      <c r="E24" s="32">
        <v>253.5</v>
      </c>
      <c r="F24" s="73">
        <v>253.75</v>
      </c>
      <c r="G24" s="71">
        <v>253.75</v>
      </c>
      <c r="H24" s="48">
        <v>253.75</v>
      </c>
      <c r="I24" s="89">
        <f t="shared" si="0"/>
        <v>8.44017094017094</v>
      </c>
      <c r="J24" s="34">
        <f t="shared" si="1"/>
        <v>0.09861932938856016</v>
      </c>
      <c r="K24" s="91">
        <f t="shared" si="4"/>
        <v>0.09861932938856016</v>
      </c>
      <c r="L24" s="87">
        <f t="shared" si="2"/>
        <v>0</v>
      </c>
      <c r="M24" s="34">
        <f t="shared" si="3"/>
        <v>0</v>
      </c>
    </row>
    <row r="25" spans="1:13" ht="25.5">
      <c r="A25" s="54" t="s">
        <v>22</v>
      </c>
      <c r="B25" s="65" t="s">
        <v>1</v>
      </c>
      <c r="C25" s="71">
        <v>335</v>
      </c>
      <c r="D25" s="68">
        <v>335</v>
      </c>
      <c r="E25" s="55">
        <v>335</v>
      </c>
      <c r="F25" s="68">
        <v>335</v>
      </c>
      <c r="G25" s="94">
        <v>335</v>
      </c>
      <c r="H25" s="56">
        <v>335</v>
      </c>
      <c r="I25" s="92">
        <f t="shared" si="0"/>
        <v>0</v>
      </c>
      <c r="J25" s="58">
        <f t="shared" si="1"/>
        <v>0</v>
      </c>
      <c r="K25" s="92">
        <f t="shared" si="4"/>
        <v>0</v>
      </c>
      <c r="L25" s="57">
        <f t="shared" si="2"/>
        <v>0</v>
      </c>
      <c r="M25" s="58">
        <f t="shared" si="3"/>
        <v>0</v>
      </c>
    </row>
    <row r="26" spans="1:13" ht="25.5">
      <c r="A26" s="97" t="s">
        <v>23</v>
      </c>
      <c r="B26" s="61" t="s">
        <v>1</v>
      </c>
      <c r="C26" s="71">
        <v>130.83</v>
      </c>
      <c r="D26" s="73">
        <v>125.9</v>
      </c>
      <c r="E26" s="32">
        <v>126.4</v>
      </c>
      <c r="F26" s="73">
        <v>128.58</v>
      </c>
      <c r="G26" s="71">
        <v>130.92</v>
      </c>
      <c r="H26" s="48">
        <v>124.58</v>
      </c>
      <c r="I26" s="89">
        <f t="shared" si="0"/>
        <v>-4.77719177558665</v>
      </c>
      <c r="J26" s="34">
        <f t="shared" si="1"/>
        <v>-1.0484511517077104</v>
      </c>
      <c r="K26" s="89">
        <f t="shared" si="4"/>
        <v>-1.4398734177215247</v>
      </c>
      <c r="L26" s="33">
        <f t="shared" si="2"/>
        <v>-3.110903717529953</v>
      </c>
      <c r="M26" s="34">
        <f t="shared" si="3"/>
        <v>-4.842652001222112</v>
      </c>
    </row>
    <row r="27" spans="1:13" ht="38.25">
      <c r="A27" s="97" t="s">
        <v>24</v>
      </c>
      <c r="B27" s="61" t="s">
        <v>1</v>
      </c>
      <c r="C27" s="71">
        <v>365.17</v>
      </c>
      <c r="D27" s="68">
        <v>353.5</v>
      </c>
      <c r="E27" s="32">
        <v>353.5</v>
      </c>
      <c r="F27" s="68">
        <v>358.5</v>
      </c>
      <c r="G27" s="94">
        <v>338</v>
      </c>
      <c r="H27" s="48">
        <v>338</v>
      </c>
      <c r="I27" s="89">
        <f t="shared" si="0"/>
        <v>-7.4403702385190496</v>
      </c>
      <c r="J27" s="34">
        <f t="shared" si="1"/>
        <v>-4.384724186704385</v>
      </c>
      <c r="K27" s="89">
        <f t="shared" si="4"/>
        <v>-4.384724186704385</v>
      </c>
      <c r="L27" s="33">
        <f t="shared" si="2"/>
        <v>-5.718270571827057</v>
      </c>
      <c r="M27" s="34">
        <f t="shared" si="3"/>
        <v>0</v>
      </c>
    </row>
    <row r="28" spans="1:13" ht="25.5">
      <c r="A28" s="31" t="s">
        <v>25</v>
      </c>
      <c r="B28" s="61" t="s">
        <v>1</v>
      </c>
      <c r="C28" s="71">
        <v>139.5</v>
      </c>
      <c r="D28" s="68">
        <v>137.75</v>
      </c>
      <c r="E28" s="32">
        <v>134.58</v>
      </c>
      <c r="F28" s="68">
        <v>137.92</v>
      </c>
      <c r="G28" s="94">
        <v>135.88</v>
      </c>
      <c r="H28" s="48">
        <v>135.88</v>
      </c>
      <c r="I28" s="89">
        <f t="shared" si="0"/>
        <v>-2.5949820788530498</v>
      </c>
      <c r="J28" s="34">
        <f t="shared" si="1"/>
        <v>-1.357531760435575</v>
      </c>
      <c r="K28" s="89">
        <f t="shared" si="4"/>
        <v>0.9659681973547205</v>
      </c>
      <c r="L28" s="33">
        <f t="shared" si="2"/>
        <v>-1.4791183294663517</v>
      </c>
      <c r="M28" s="34">
        <f t="shared" si="3"/>
        <v>0</v>
      </c>
    </row>
    <row r="29" spans="1:13" ht="12.75">
      <c r="A29" s="31" t="s">
        <v>26</v>
      </c>
      <c r="B29" s="61" t="s">
        <v>1</v>
      </c>
      <c r="C29" s="71">
        <v>23</v>
      </c>
      <c r="D29" s="68">
        <v>33.25</v>
      </c>
      <c r="E29" s="32">
        <v>29.25</v>
      </c>
      <c r="F29" s="68">
        <v>22.13</v>
      </c>
      <c r="G29" s="94">
        <v>23.63</v>
      </c>
      <c r="H29" s="48">
        <v>22.38</v>
      </c>
      <c r="I29" s="89">
        <f t="shared" si="0"/>
        <v>-2.695652173913048</v>
      </c>
      <c r="J29" s="34">
        <f t="shared" si="1"/>
        <v>-32.69172932330827</v>
      </c>
      <c r="K29" s="89">
        <f t="shared" si="4"/>
        <v>-23.487179487179493</v>
      </c>
      <c r="L29" s="33">
        <f t="shared" si="2"/>
        <v>1.129688206055129</v>
      </c>
      <c r="M29" s="34">
        <f t="shared" si="3"/>
        <v>-5.289885738468049</v>
      </c>
    </row>
    <row r="30" spans="1:13" ht="12.75">
      <c r="A30" s="31" t="s">
        <v>27</v>
      </c>
      <c r="B30" s="61" t="s">
        <v>1</v>
      </c>
      <c r="C30" s="71">
        <v>29.4</v>
      </c>
      <c r="D30" s="68">
        <v>32</v>
      </c>
      <c r="E30" s="32">
        <v>28</v>
      </c>
      <c r="F30" s="68">
        <v>24.8</v>
      </c>
      <c r="G30" s="94">
        <v>23</v>
      </c>
      <c r="H30" s="48">
        <v>23.8</v>
      </c>
      <c r="I30" s="89">
        <f t="shared" si="0"/>
        <v>-19.04761904761904</v>
      </c>
      <c r="J30" s="34">
        <f t="shared" si="1"/>
        <v>-25.624999999999996</v>
      </c>
      <c r="K30" s="89">
        <f t="shared" si="4"/>
        <v>-14.999999999999996</v>
      </c>
      <c r="L30" s="33">
        <f t="shared" si="2"/>
        <v>-4.032258064516129</v>
      </c>
      <c r="M30" s="34">
        <f t="shared" si="3"/>
        <v>3.4782608695652204</v>
      </c>
    </row>
    <row r="31" spans="1:13" ht="12.75">
      <c r="A31" s="31" t="s">
        <v>28</v>
      </c>
      <c r="B31" s="61" t="s">
        <v>1</v>
      </c>
      <c r="C31" s="71">
        <v>32.75</v>
      </c>
      <c r="D31" s="68">
        <v>40.75</v>
      </c>
      <c r="E31" s="32">
        <v>37.5</v>
      </c>
      <c r="F31" s="68">
        <v>30.5</v>
      </c>
      <c r="G31" s="94">
        <v>30.5</v>
      </c>
      <c r="H31" s="48">
        <v>28</v>
      </c>
      <c r="I31" s="89">
        <f t="shared" si="0"/>
        <v>-14.50381679389313</v>
      </c>
      <c r="J31" s="34">
        <f t="shared" si="1"/>
        <v>-31.28834355828221</v>
      </c>
      <c r="K31" s="89">
        <f t="shared" si="4"/>
        <v>-25.333333333333336</v>
      </c>
      <c r="L31" s="33">
        <f t="shared" si="2"/>
        <v>-8.19672131147541</v>
      </c>
      <c r="M31" s="34">
        <f t="shared" si="3"/>
        <v>-8.19672131147541</v>
      </c>
    </row>
    <row r="32" spans="1:13" ht="12.75">
      <c r="A32" s="31" t="s">
        <v>29</v>
      </c>
      <c r="B32" s="61" t="s">
        <v>1</v>
      </c>
      <c r="C32" s="71">
        <v>33.25</v>
      </c>
      <c r="D32" s="68">
        <v>35</v>
      </c>
      <c r="E32" s="32">
        <v>24.5</v>
      </c>
      <c r="F32" s="68">
        <v>29.38</v>
      </c>
      <c r="G32" s="94">
        <v>29.38</v>
      </c>
      <c r="H32" s="48">
        <v>31.13</v>
      </c>
      <c r="I32" s="89">
        <f t="shared" si="0"/>
        <v>-6.3759398496240625</v>
      </c>
      <c r="J32" s="34">
        <f t="shared" si="1"/>
        <v>-11.05714285714286</v>
      </c>
      <c r="K32" s="89">
        <f t="shared" si="4"/>
        <v>27.061224489795915</v>
      </c>
      <c r="L32" s="33">
        <f t="shared" si="2"/>
        <v>5.95643294758339</v>
      </c>
      <c r="M32" s="34">
        <f t="shared" si="3"/>
        <v>5.95643294758339</v>
      </c>
    </row>
    <row r="33" spans="1:13" ht="12.75">
      <c r="A33" s="36" t="s">
        <v>30</v>
      </c>
      <c r="B33" s="61" t="s">
        <v>1</v>
      </c>
      <c r="C33" s="71">
        <v>31.6</v>
      </c>
      <c r="D33" s="68">
        <v>36.5</v>
      </c>
      <c r="E33" s="32">
        <v>31.6</v>
      </c>
      <c r="F33" s="68">
        <v>28.6</v>
      </c>
      <c r="G33" s="94">
        <v>25.8</v>
      </c>
      <c r="H33" s="48">
        <v>26.8</v>
      </c>
      <c r="I33" s="89">
        <f t="shared" si="0"/>
        <v>-15.18987341772152</v>
      </c>
      <c r="J33" s="34">
        <f t="shared" si="1"/>
        <v>-26.575342465753423</v>
      </c>
      <c r="K33" s="89">
        <f t="shared" si="4"/>
        <v>-15.18987341772152</v>
      </c>
      <c r="L33" s="33">
        <f t="shared" si="2"/>
        <v>-6.293706293706296</v>
      </c>
      <c r="M33" s="34">
        <f t="shared" si="3"/>
        <v>3.875968992248062</v>
      </c>
    </row>
    <row r="34" spans="1:13" ht="12.75">
      <c r="A34" s="37" t="s">
        <v>31</v>
      </c>
      <c r="B34" s="61" t="s">
        <v>1</v>
      </c>
      <c r="C34" s="71">
        <v>88.8</v>
      </c>
      <c r="D34" s="68">
        <v>90.4</v>
      </c>
      <c r="E34" s="32">
        <v>87.6</v>
      </c>
      <c r="F34" s="68">
        <v>78</v>
      </c>
      <c r="G34" s="94">
        <v>78.8</v>
      </c>
      <c r="H34" s="48">
        <v>72</v>
      </c>
      <c r="I34" s="89">
        <f t="shared" si="0"/>
        <v>-18.918918918918916</v>
      </c>
      <c r="J34" s="34">
        <f t="shared" si="1"/>
        <v>-20.353982300884958</v>
      </c>
      <c r="K34" s="89">
        <f t="shared" si="4"/>
        <v>-17.808219178082187</v>
      </c>
      <c r="L34" s="33">
        <f t="shared" si="2"/>
        <v>-7.6923076923076925</v>
      </c>
      <c r="M34" s="34">
        <f t="shared" si="3"/>
        <v>-8.629441624365478</v>
      </c>
    </row>
    <row r="35" spans="1:13" ht="12.75">
      <c r="A35" s="37" t="s">
        <v>36</v>
      </c>
      <c r="B35" s="61" t="s">
        <v>1</v>
      </c>
      <c r="C35" s="71">
        <v>83.25</v>
      </c>
      <c r="D35" s="68">
        <v>89</v>
      </c>
      <c r="E35" s="32">
        <v>46</v>
      </c>
      <c r="F35" s="68">
        <v>50.2</v>
      </c>
      <c r="G35" s="94">
        <v>75.5</v>
      </c>
      <c r="H35" s="48">
        <v>121.75</v>
      </c>
      <c r="I35" s="89">
        <f t="shared" si="0"/>
        <v>46.246246246246244</v>
      </c>
      <c r="J35" s="34">
        <f t="shared" si="1"/>
        <v>36.79775280898877</v>
      </c>
      <c r="K35" s="89">
        <f t="shared" si="4"/>
        <v>164.67391304347828</v>
      </c>
      <c r="L35" s="33">
        <f t="shared" si="2"/>
        <v>142.52988047808765</v>
      </c>
      <c r="M35" s="34">
        <f t="shared" si="3"/>
        <v>61.258278145695364</v>
      </c>
    </row>
    <row r="36" spans="1:13" ht="12.75">
      <c r="A36" s="31" t="s">
        <v>34</v>
      </c>
      <c r="B36" s="61" t="s">
        <v>1</v>
      </c>
      <c r="C36" s="71">
        <v>326.08</v>
      </c>
      <c r="D36" s="68">
        <v>345.33</v>
      </c>
      <c r="E36" s="32">
        <v>341.75</v>
      </c>
      <c r="F36" s="68">
        <v>303.72</v>
      </c>
      <c r="G36" s="94">
        <v>363.42</v>
      </c>
      <c r="H36" s="48">
        <v>399.5</v>
      </c>
      <c r="I36" s="89">
        <f t="shared" si="0"/>
        <v>22.515947006869485</v>
      </c>
      <c r="J36" s="34">
        <f t="shared" si="1"/>
        <v>15.686444849853768</v>
      </c>
      <c r="K36" s="89">
        <f t="shared" si="4"/>
        <v>16.898317483540602</v>
      </c>
      <c r="L36" s="33">
        <f t="shared" si="2"/>
        <v>31.535624917687333</v>
      </c>
      <c r="M36" s="34">
        <f t="shared" si="3"/>
        <v>9.927907104727309</v>
      </c>
    </row>
    <row r="37" spans="1:13" ht="12.75">
      <c r="A37" s="31" t="s">
        <v>35</v>
      </c>
      <c r="B37" s="61" t="s">
        <v>1</v>
      </c>
      <c r="C37" s="71">
        <v>89.67</v>
      </c>
      <c r="D37" s="68">
        <v>107.42</v>
      </c>
      <c r="E37" s="32">
        <v>101.45</v>
      </c>
      <c r="F37" s="68">
        <v>90.53</v>
      </c>
      <c r="G37" s="94">
        <v>111.42</v>
      </c>
      <c r="H37" s="48">
        <v>115.8</v>
      </c>
      <c r="I37" s="89">
        <f t="shared" si="0"/>
        <v>29.1401806624289</v>
      </c>
      <c r="J37" s="34">
        <f t="shared" si="1"/>
        <v>7.801154347421332</v>
      </c>
      <c r="K37" s="89">
        <f t="shared" si="4"/>
        <v>14.144898965007387</v>
      </c>
      <c r="L37" s="33">
        <f t="shared" si="2"/>
        <v>27.913398873301666</v>
      </c>
      <c r="M37" s="34">
        <f t="shared" si="3"/>
        <v>3.9310716208939103</v>
      </c>
    </row>
    <row r="38" spans="1:13" ht="12.75">
      <c r="A38" s="38" t="s">
        <v>38</v>
      </c>
      <c r="B38" s="66" t="s">
        <v>15</v>
      </c>
      <c r="C38" s="71">
        <v>33.5</v>
      </c>
      <c r="D38" s="68">
        <v>35.4</v>
      </c>
      <c r="E38" s="32">
        <v>33.8</v>
      </c>
      <c r="F38" s="68">
        <v>34.4</v>
      </c>
      <c r="G38" s="94">
        <v>34.4</v>
      </c>
      <c r="H38" s="48">
        <v>34.4</v>
      </c>
      <c r="I38" s="89">
        <f t="shared" si="0"/>
        <v>2.6865671641791002</v>
      </c>
      <c r="J38" s="34">
        <f t="shared" si="1"/>
        <v>-2.824858757062147</v>
      </c>
      <c r="K38" s="89">
        <f t="shared" si="4"/>
        <v>1.775147928994087</v>
      </c>
      <c r="L38" s="33">
        <f t="shared" si="2"/>
        <v>0</v>
      </c>
      <c r="M38" s="34">
        <f t="shared" si="3"/>
        <v>0</v>
      </c>
    </row>
    <row r="39" spans="1:13" ht="13.5" thickBot="1">
      <c r="A39" s="39" t="s">
        <v>39</v>
      </c>
      <c r="B39" s="75" t="s">
        <v>15</v>
      </c>
      <c r="C39" s="72">
        <v>32</v>
      </c>
      <c r="D39" s="74">
        <v>32.8</v>
      </c>
      <c r="E39" s="40">
        <v>32.3</v>
      </c>
      <c r="F39" s="74">
        <v>33.1</v>
      </c>
      <c r="G39" s="96">
        <v>33.1</v>
      </c>
      <c r="H39" s="49">
        <v>33.1</v>
      </c>
      <c r="I39" s="93">
        <f t="shared" si="0"/>
        <v>3.4375000000000044</v>
      </c>
      <c r="J39" s="42">
        <f t="shared" si="1"/>
        <v>0.9146341463414766</v>
      </c>
      <c r="K39" s="93">
        <f t="shared" si="4"/>
        <v>2.4767801857585274</v>
      </c>
      <c r="L39" s="41">
        <f t="shared" si="2"/>
        <v>0</v>
      </c>
      <c r="M39" s="42">
        <f t="shared" si="3"/>
        <v>0</v>
      </c>
    </row>
    <row r="40" spans="1:10" ht="15.75">
      <c r="A40" s="8"/>
      <c r="B40" s="6"/>
      <c r="I40" s="7"/>
      <c r="J40" s="14"/>
    </row>
    <row r="41" spans="1:8" s="4" customFormat="1" ht="12.75">
      <c r="A41" s="4" t="s">
        <v>42</v>
      </c>
      <c r="C41" s="5"/>
      <c r="D41" s="5"/>
      <c r="E41" s="5"/>
      <c r="F41" s="5"/>
      <c r="G41" s="5"/>
      <c r="H41" s="5"/>
    </row>
  </sheetData>
  <sheetProtection/>
  <mergeCells count="6">
    <mergeCell ref="A4:A5"/>
    <mergeCell ref="B4:B5"/>
    <mergeCell ref="A1:L1"/>
    <mergeCell ref="I4:M4"/>
    <mergeCell ref="A2:L2"/>
    <mergeCell ref="C4:G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2016-12-06T05:05:45Z</cp:lastPrinted>
  <dcterms:created xsi:type="dcterms:W3CDTF">2012-01-11T09:20:31Z</dcterms:created>
  <dcterms:modified xsi:type="dcterms:W3CDTF">2016-12-06T05:28:27Z</dcterms:modified>
  <cp:category/>
  <cp:version/>
  <cp:contentType/>
  <cp:contentStatus/>
</cp:coreProperties>
</file>